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总成绩" sheetId="2" r:id="rId1"/>
  </sheets>
  <calcPr calcId="144525"/>
</workbook>
</file>

<file path=xl/sharedStrings.xml><?xml version="1.0" encoding="utf-8"?>
<sst xmlns="http://schemas.openxmlformats.org/spreadsheetml/2006/main" count="44">
  <si>
    <t>2018年5月英德市人民医院公开招聘人员总成绩公示</t>
  </si>
  <si>
    <t>序号</t>
  </si>
  <si>
    <t>应聘岗位</t>
  </si>
  <si>
    <t>姓名</t>
  </si>
  <si>
    <t>性别</t>
  </si>
  <si>
    <t>笔试成绩</t>
  </si>
  <si>
    <t>操作成绩</t>
  </si>
  <si>
    <t>面试成绩</t>
  </si>
  <si>
    <t>总成绩</t>
  </si>
  <si>
    <t>是否入围</t>
  </si>
  <si>
    <t>门诊办导诊</t>
  </si>
  <si>
    <t>罗超玲</t>
  </si>
  <si>
    <t>女</t>
  </si>
  <si>
    <t>是</t>
  </si>
  <si>
    <t>沈雪旗</t>
  </si>
  <si>
    <t>陆嘉欣</t>
  </si>
  <si>
    <t>否</t>
  </si>
  <si>
    <t>饶红群</t>
  </si>
  <si>
    <t>缺考</t>
  </si>
  <si>
    <t>田紫荆</t>
  </si>
  <si>
    <t>吴雯敏</t>
  </si>
  <si>
    <t>超声科技术员</t>
  </si>
  <si>
    <t>李欣欣</t>
  </si>
  <si>
    <t>麦春梅</t>
  </si>
  <si>
    <t>吴静雯</t>
  </si>
  <si>
    <t>心电图技术员</t>
  </si>
  <si>
    <t>陈村成</t>
  </si>
  <si>
    <t>男</t>
  </si>
  <si>
    <t>张秋露</t>
  </si>
  <si>
    <t>蓝德敏</t>
  </si>
  <si>
    <t>邝丽莹</t>
  </si>
  <si>
    <t>肖结珍</t>
  </si>
  <si>
    <t>李卫儿</t>
  </si>
  <si>
    <t>输血科检验士</t>
  </si>
  <si>
    <t>邓有才</t>
  </si>
  <si>
    <t>巫秀红</t>
  </si>
  <si>
    <t>朱启熙</t>
  </si>
  <si>
    <t>财务科财务会计</t>
  </si>
  <si>
    <t>肖雯</t>
  </si>
  <si>
    <t>梁慧</t>
  </si>
  <si>
    <t>科教科文员</t>
  </si>
  <si>
    <t>张献鹤</t>
  </si>
  <si>
    <r>
      <t>说明：总成绩=笔试成绩</t>
    </r>
    <r>
      <rPr>
        <b/>
        <sz val="12"/>
        <color theme="1"/>
        <rFont val="Arial"/>
        <charset val="134"/>
      </rPr>
      <t>×</t>
    </r>
    <r>
      <rPr>
        <b/>
        <sz val="12"/>
        <color theme="1"/>
        <rFont val="宋体"/>
        <charset val="134"/>
      </rPr>
      <t>40%+操作成绩</t>
    </r>
    <r>
      <rPr>
        <b/>
        <sz val="12"/>
        <color theme="1"/>
        <rFont val="Arial"/>
        <charset val="134"/>
      </rPr>
      <t>×</t>
    </r>
    <r>
      <rPr>
        <b/>
        <sz val="12"/>
        <color theme="1"/>
        <rFont val="宋体"/>
        <charset val="134"/>
      </rPr>
      <t>30%+面试成绩</t>
    </r>
    <r>
      <rPr>
        <b/>
        <sz val="12"/>
        <color theme="1"/>
        <rFont val="Arial"/>
        <charset val="134"/>
      </rPr>
      <t>×</t>
    </r>
    <r>
      <rPr>
        <b/>
        <sz val="12"/>
        <color theme="1"/>
        <rFont val="宋体"/>
        <charset val="134"/>
      </rPr>
      <t>30%。
公示期：2018年5月25日至6月4日</t>
    </r>
  </si>
  <si>
    <t xml:space="preserve">                                                             英德市人民医院
                                                               2018.5.24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</si>
</sst>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25"/>
  <sheetViews>
    <sheetView tabSelected="1" workbookViewId="0">
      <pane ySplit="2" topLeftCell="A18" activePane="bottomLeft" state="frozen"/>
      <selection/>
      <selection pane="bottomLeft" activeCell="A24" sqref="A24:I24"/>
    </sheetView>
  </sheetViews>
  <sheetFormatPr defaultColWidth="9" defaultRowHeight="13.5"/>
  <cols>
    <col min="1" max="1" width="5.5" style="1" customWidth="1"/>
    <col min="2" max="2" width="16.375" style="4" customWidth="1"/>
    <col min="3" max="3" width="9.625" style="4" customWidth="1"/>
    <col min="4" max="4" width="6.875" style="1" customWidth="1"/>
    <col min="5" max="7" width="10.625" style="1" customWidth="1"/>
    <col min="8" max="8" width="10.625" style="5" customWidth="1"/>
    <col min="9" max="9" width="9.25" style="1" customWidth="1"/>
    <col min="10" max="16358" width="9" style="1"/>
  </cols>
  <sheetData>
    <row r="1" s="1" customFormat="1" ht="54" customHeight="1" spans="1:16366">
      <c r="A1" s="6" t="s">
        <v>0</v>
      </c>
      <c r="B1" s="6"/>
      <c r="C1" s="6"/>
      <c r="D1" s="6"/>
      <c r="E1" s="6"/>
      <c r="F1" s="6"/>
      <c r="G1" s="6"/>
      <c r="H1" s="7"/>
      <c r="I1" s="6"/>
      <c r="XEE1"/>
      <c r="XEF1"/>
      <c r="XEG1"/>
      <c r="XEH1"/>
      <c r="XEI1"/>
      <c r="XEJ1"/>
      <c r="XEK1"/>
      <c r="XEL1"/>
    </row>
    <row r="2" s="2" customFormat="1" ht="33" customHeight="1" spans="1:1636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XEE2" s="3"/>
      <c r="XEF2" s="3"/>
      <c r="XEG2" s="3"/>
      <c r="XEH2" s="3"/>
      <c r="XEI2" s="3"/>
      <c r="XEJ2" s="3"/>
      <c r="XEK2" s="3"/>
      <c r="XEL2" s="3"/>
    </row>
    <row r="3" s="2" customFormat="1" ht="28" customHeight="1" spans="1:16365">
      <c r="A3" s="10">
        <v>1</v>
      </c>
      <c r="B3" s="10" t="s">
        <v>10</v>
      </c>
      <c r="C3" s="10" t="s">
        <v>11</v>
      </c>
      <c r="D3" s="10" t="s">
        <v>12</v>
      </c>
      <c r="E3" s="11">
        <v>77</v>
      </c>
      <c r="F3" s="11">
        <v>83</v>
      </c>
      <c r="G3" s="11">
        <v>79.67</v>
      </c>
      <c r="H3" s="12">
        <f>E3*0.4+0.3*F3+G3*0.3</f>
        <v>79.601</v>
      </c>
      <c r="I3" s="11" t="s">
        <v>13</v>
      </c>
      <c r="XEE3" s="3"/>
      <c r="XEF3" s="3"/>
      <c r="XEG3" s="3"/>
      <c r="XEH3" s="3"/>
      <c r="XEI3" s="3"/>
      <c r="XEJ3" s="3"/>
      <c r="XEK3" s="3"/>
    </row>
    <row r="4" s="2" customFormat="1" ht="28" customHeight="1" spans="1:16365">
      <c r="A4" s="10">
        <v>2</v>
      </c>
      <c r="B4" s="10" t="s">
        <v>10</v>
      </c>
      <c r="C4" s="10" t="s">
        <v>14</v>
      </c>
      <c r="D4" s="10" t="s">
        <v>12</v>
      </c>
      <c r="E4" s="11">
        <v>66.5</v>
      </c>
      <c r="F4" s="11">
        <v>79</v>
      </c>
      <c r="G4" s="11">
        <v>77.33</v>
      </c>
      <c r="H4" s="12">
        <f>E4*0.4+0.3*F4+G4*0.3</f>
        <v>73.499</v>
      </c>
      <c r="I4" s="11" t="s">
        <v>13</v>
      </c>
      <c r="XEE4" s="3"/>
      <c r="XEF4" s="3"/>
      <c r="XEG4" s="3"/>
      <c r="XEH4" s="3"/>
      <c r="XEI4" s="3"/>
      <c r="XEJ4" s="3"/>
      <c r="XEK4" s="3"/>
    </row>
    <row r="5" s="2" customFormat="1" ht="28" customHeight="1" spans="1:16365">
      <c r="A5" s="10">
        <v>3</v>
      </c>
      <c r="B5" s="10" t="s">
        <v>10</v>
      </c>
      <c r="C5" s="10" t="s">
        <v>15</v>
      </c>
      <c r="D5" s="10" t="s">
        <v>12</v>
      </c>
      <c r="E5" s="11">
        <v>71</v>
      </c>
      <c r="F5" s="11">
        <v>71</v>
      </c>
      <c r="G5" s="11">
        <v>75.67</v>
      </c>
      <c r="H5" s="12">
        <f>E5*0.4+0.3*F5+G5*0.3</f>
        <v>72.401</v>
      </c>
      <c r="I5" s="11" t="s">
        <v>16</v>
      </c>
      <c r="XEE5" s="3"/>
      <c r="XEF5" s="3"/>
      <c r="XEG5" s="3"/>
      <c r="XEH5" s="3"/>
      <c r="XEI5" s="3"/>
      <c r="XEJ5" s="3"/>
      <c r="XEK5" s="3"/>
    </row>
    <row r="6" s="2" customFormat="1" ht="28" customHeight="1" spans="1:16365">
      <c r="A6" s="10">
        <v>4</v>
      </c>
      <c r="B6" s="10" t="s">
        <v>10</v>
      </c>
      <c r="C6" s="10" t="s">
        <v>17</v>
      </c>
      <c r="D6" s="10" t="s">
        <v>12</v>
      </c>
      <c r="E6" s="11">
        <v>58</v>
      </c>
      <c r="F6" s="11">
        <v>75</v>
      </c>
      <c r="G6" s="11" t="s">
        <v>18</v>
      </c>
      <c r="H6" s="12">
        <f>E6*0.4+F6*0.3</f>
        <v>45.7</v>
      </c>
      <c r="I6" s="11" t="s">
        <v>16</v>
      </c>
      <c r="XEE6" s="3"/>
      <c r="XEF6" s="3"/>
      <c r="XEG6" s="3"/>
      <c r="XEH6" s="3"/>
      <c r="XEI6" s="3"/>
      <c r="XEJ6" s="3"/>
      <c r="XEK6" s="3"/>
    </row>
    <row r="7" s="2" customFormat="1" ht="28" customHeight="1" spans="1:16365">
      <c r="A7" s="10">
        <v>5</v>
      </c>
      <c r="B7" s="10" t="s">
        <v>10</v>
      </c>
      <c r="C7" s="10" t="s">
        <v>19</v>
      </c>
      <c r="D7" s="10" t="s">
        <v>12</v>
      </c>
      <c r="E7" s="11">
        <v>53</v>
      </c>
      <c r="F7" s="11">
        <v>72</v>
      </c>
      <c r="G7" s="11" t="s">
        <v>18</v>
      </c>
      <c r="H7" s="12">
        <f>E7*0.4+F7*0.3</f>
        <v>42.8</v>
      </c>
      <c r="I7" s="11" t="s">
        <v>16</v>
      </c>
      <c r="XEE7" s="3"/>
      <c r="XEF7" s="3"/>
      <c r="XEG7" s="3"/>
      <c r="XEH7" s="3"/>
      <c r="XEI7" s="3"/>
      <c r="XEJ7" s="3"/>
      <c r="XEK7" s="3"/>
    </row>
    <row r="8" s="2" customFormat="1" ht="28" customHeight="1" spans="1:16365">
      <c r="A8" s="10">
        <v>6</v>
      </c>
      <c r="B8" s="10" t="s">
        <v>10</v>
      </c>
      <c r="C8" s="10" t="s">
        <v>20</v>
      </c>
      <c r="D8" s="10" t="s">
        <v>12</v>
      </c>
      <c r="E8" s="11" t="s">
        <v>18</v>
      </c>
      <c r="F8" s="11" t="s">
        <v>18</v>
      </c>
      <c r="G8" s="11" t="s">
        <v>18</v>
      </c>
      <c r="H8" s="12">
        <v>0</v>
      </c>
      <c r="I8" s="11" t="s">
        <v>16</v>
      </c>
      <c r="XEE8" s="3"/>
      <c r="XEF8" s="3"/>
      <c r="XEG8" s="3"/>
      <c r="XEH8" s="3"/>
      <c r="XEI8" s="3"/>
      <c r="XEJ8" s="3"/>
      <c r="XEK8" s="3"/>
    </row>
    <row r="9" s="2" customFormat="1" ht="28" customHeight="1" spans="1:16366">
      <c r="A9" s="10">
        <v>7</v>
      </c>
      <c r="B9" s="13" t="s">
        <v>21</v>
      </c>
      <c r="C9" s="10" t="s">
        <v>22</v>
      </c>
      <c r="D9" s="10" t="s">
        <v>12</v>
      </c>
      <c r="E9" s="11">
        <v>75</v>
      </c>
      <c r="F9" s="11">
        <v>45</v>
      </c>
      <c r="G9" s="11">
        <v>71.17</v>
      </c>
      <c r="H9" s="12">
        <f>E9*0.4+0.3*F9+G9*0.3</f>
        <v>64.851</v>
      </c>
      <c r="I9" s="11" t="s">
        <v>13</v>
      </c>
      <c r="XEE9" s="3"/>
      <c r="XEF9" s="3"/>
      <c r="XEG9" s="3"/>
      <c r="XEH9" s="3"/>
      <c r="XEI9" s="3"/>
      <c r="XEJ9" s="3"/>
      <c r="XEK9" s="3"/>
      <c r="XEL9" s="3"/>
    </row>
    <row r="10" s="2" customFormat="1" ht="28" customHeight="1" spans="1:16366">
      <c r="A10" s="10">
        <v>8</v>
      </c>
      <c r="B10" s="13" t="s">
        <v>21</v>
      </c>
      <c r="C10" s="10" t="s">
        <v>23</v>
      </c>
      <c r="D10" s="10" t="s">
        <v>12</v>
      </c>
      <c r="E10" s="11">
        <v>64</v>
      </c>
      <c r="F10" s="11">
        <v>48</v>
      </c>
      <c r="G10" s="11">
        <v>67.33</v>
      </c>
      <c r="H10" s="12">
        <f>E10*0.4+0.3*F10+G10*0.3</f>
        <v>60.199</v>
      </c>
      <c r="I10" s="11" t="s">
        <v>16</v>
      </c>
      <c r="XEE10" s="3"/>
      <c r="XEF10" s="3"/>
      <c r="XEG10" s="3"/>
      <c r="XEH10" s="3"/>
      <c r="XEI10" s="3"/>
      <c r="XEJ10" s="3"/>
      <c r="XEK10" s="3"/>
      <c r="XEL10" s="3"/>
    </row>
    <row r="11" s="2" customFormat="1" ht="28" customHeight="1" spans="1:16365">
      <c r="A11" s="10">
        <v>9</v>
      </c>
      <c r="B11" s="13" t="s">
        <v>21</v>
      </c>
      <c r="C11" s="10" t="s">
        <v>24</v>
      </c>
      <c r="D11" s="10" t="s">
        <v>12</v>
      </c>
      <c r="E11" s="11" t="s">
        <v>18</v>
      </c>
      <c r="F11" s="11" t="s">
        <v>18</v>
      </c>
      <c r="G11" s="11" t="s">
        <v>18</v>
      </c>
      <c r="H11" s="12">
        <v>0</v>
      </c>
      <c r="I11" s="11" t="s">
        <v>16</v>
      </c>
      <c r="XEE11" s="3"/>
      <c r="XEF11" s="3"/>
      <c r="XEG11" s="3"/>
      <c r="XEH11" s="3"/>
      <c r="XEI11" s="3"/>
      <c r="XEJ11" s="3"/>
      <c r="XEK11" s="3"/>
    </row>
    <row r="12" s="3" customFormat="1" ht="28" customHeight="1" spans="1:16358">
      <c r="A12" s="10">
        <v>10</v>
      </c>
      <c r="B12" s="13" t="s">
        <v>25</v>
      </c>
      <c r="C12" s="10" t="s">
        <v>26</v>
      </c>
      <c r="D12" s="10" t="s">
        <v>27</v>
      </c>
      <c r="E12" s="11">
        <v>77</v>
      </c>
      <c r="F12" s="11">
        <v>75</v>
      </c>
      <c r="G12" s="11">
        <v>82.17</v>
      </c>
      <c r="H12" s="12">
        <f t="shared" ref="H12:H23" si="0">E12*0.4+0.3*F12+G12*0.3</f>
        <v>77.951</v>
      </c>
      <c r="I12" s="11" t="s">
        <v>13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</row>
    <row r="13" s="3" customFormat="1" ht="28" customHeight="1" spans="1:16358">
      <c r="A13" s="10">
        <v>11</v>
      </c>
      <c r="B13" s="13" t="s">
        <v>25</v>
      </c>
      <c r="C13" s="10" t="s">
        <v>28</v>
      </c>
      <c r="D13" s="10" t="s">
        <v>12</v>
      </c>
      <c r="E13" s="11">
        <v>69</v>
      </c>
      <c r="F13" s="11">
        <v>70</v>
      </c>
      <c r="G13" s="11">
        <v>78.33</v>
      </c>
      <c r="H13" s="12">
        <f t="shared" si="0"/>
        <v>72.099</v>
      </c>
      <c r="I13" s="11" t="s">
        <v>13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</row>
    <row r="14" s="3" customFormat="1" ht="28" customHeight="1" spans="1:16358">
      <c r="A14" s="10">
        <v>12</v>
      </c>
      <c r="B14" s="13" t="s">
        <v>25</v>
      </c>
      <c r="C14" s="10" t="s">
        <v>29</v>
      </c>
      <c r="D14" s="10" t="s">
        <v>27</v>
      </c>
      <c r="E14" s="11">
        <v>75</v>
      </c>
      <c r="F14" s="11">
        <v>50</v>
      </c>
      <c r="G14" s="11">
        <v>77</v>
      </c>
      <c r="H14" s="12">
        <f t="shared" si="0"/>
        <v>68.1</v>
      </c>
      <c r="I14" s="11" t="s">
        <v>16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</row>
    <row r="15" s="2" customFormat="1" ht="28" customHeight="1" spans="1:16366">
      <c r="A15" s="10">
        <v>13</v>
      </c>
      <c r="B15" s="13" t="s">
        <v>25</v>
      </c>
      <c r="C15" s="10" t="s">
        <v>30</v>
      </c>
      <c r="D15" s="10" t="s">
        <v>12</v>
      </c>
      <c r="E15" s="11">
        <v>82</v>
      </c>
      <c r="F15" s="11">
        <v>40</v>
      </c>
      <c r="G15" s="11">
        <v>76.5</v>
      </c>
      <c r="H15" s="12">
        <f t="shared" si="0"/>
        <v>67.75</v>
      </c>
      <c r="I15" s="11" t="s">
        <v>16</v>
      </c>
      <c r="XEE15" s="3"/>
      <c r="XEF15" s="3"/>
      <c r="XEG15" s="3"/>
      <c r="XEH15" s="3"/>
      <c r="XEI15" s="3"/>
      <c r="XEJ15" s="3"/>
      <c r="XEK15" s="3"/>
      <c r="XEL15" s="3"/>
    </row>
    <row r="16" s="2" customFormat="1" ht="28" customHeight="1" spans="1:16366">
      <c r="A16" s="10">
        <v>14</v>
      </c>
      <c r="B16" s="13" t="s">
        <v>25</v>
      </c>
      <c r="C16" s="10" t="s">
        <v>31</v>
      </c>
      <c r="D16" s="10" t="s">
        <v>12</v>
      </c>
      <c r="E16" s="11">
        <v>74</v>
      </c>
      <c r="F16" s="11">
        <v>40</v>
      </c>
      <c r="G16" s="11">
        <v>69.83</v>
      </c>
      <c r="H16" s="12">
        <f t="shared" si="0"/>
        <v>62.549</v>
      </c>
      <c r="I16" s="11" t="s">
        <v>16</v>
      </c>
      <c r="XEE16" s="3"/>
      <c r="XEF16" s="3"/>
      <c r="XEG16" s="3"/>
      <c r="XEH16" s="3"/>
      <c r="XEI16" s="3"/>
      <c r="XEJ16" s="3"/>
      <c r="XEK16" s="3"/>
      <c r="XEL16" s="3"/>
    </row>
    <row r="17" s="3" customFormat="1" ht="28" customHeight="1" spans="1:16358">
      <c r="A17" s="10">
        <v>15</v>
      </c>
      <c r="B17" s="13" t="s">
        <v>25</v>
      </c>
      <c r="C17" s="10" t="s">
        <v>32</v>
      </c>
      <c r="D17" s="10" t="s">
        <v>12</v>
      </c>
      <c r="E17" s="11">
        <v>72</v>
      </c>
      <c r="F17" s="11">
        <v>40</v>
      </c>
      <c r="G17" s="11">
        <v>70.67</v>
      </c>
      <c r="H17" s="12">
        <f t="shared" si="0"/>
        <v>62.001</v>
      </c>
      <c r="I17" s="11" t="s">
        <v>16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</row>
    <row r="18" s="2" customFormat="1" ht="28" customHeight="1" spans="1:16366">
      <c r="A18" s="10">
        <v>16</v>
      </c>
      <c r="B18" s="10" t="s">
        <v>33</v>
      </c>
      <c r="C18" s="10" t="s">
        <v>34</v>
      </c>
      <c r="D18" s="10" t="s">
        <v>27</v>
      </c>
      <c r="E18" s="11">
        <v>85</v>
      </c>
      <c r="F18" s="11">
        <v>92</v>
      </c>
      <c r="G18" s="11">
        <v>75.17</v>
      </c>
      <c r="H18" s="12">
        <f t="shared" si="0"/>
        <v>84.151</v>
      </c>
      <c r="I18" s="11" t="s">
        <v>13</v>
      </c>
      <c r="XEE18" s="3"/>
      <c r="XEF18" s="3"/>
      <c r="XEG18" s="3"/>
      <c r="XEH18" s="3"/>
      <c r="XEI18" s="3"/>
      <c r="XEJ18" s="3"/>
      <c r="XEK18" s="3"/>
      <c r="XEL18" s="3"/>
    </row>
    <row r="19" s="2" customFormat="1" ht="28" customHeight="1" spans="1:16366">
      <c r="A19" s="10">
        <v>17</v>
      </c>
      <c r="B19" s="10" t="s">
        <v>33</v>
      </c>
      <c r="C19" s="10" t="s">
        <v>35</v>
      </c>
      <c r="D19" s="10" t="s">
        <v>12</v>
      </c>
      <c r="E19" s="11">
        <v>58</v>
      </c>
      <c r="F19" s="11">
        <v>92</v>
      </c>
      <c r="G19" s="11">
        <v>80</v>
      </c>
      <c r="H19" s="12">
        <f t="shared" si="0"/>
        <v>74.8</v>
      </c>
      <c r="I19" s="11" t="s">
        <v>16</v>
      </c>
      <c r="XEE19" s="3"/>
      <c r="XEF19" s="3"/>
      <c r="XEG19" s="3"/>
      <c r="XEH19" s="3"/>
      <c r="XEI19" s="3"/>
      <c r="XEJ19" s="3"/>
      <c r="XEK19" s="3"/>
      <c r="XEL19" s="3"/>
    </row>
    <row r="20" s="2" customFormat="1" ht="28" customHeight="1" spans="1:16366">
      <c r="A20" s="10">
        <v>18</v>
      </c>
      <c r="B20" s="10" t="s">
        <v>33</v>
      </c>
      <c r="C20" s="10" t="s">
        <v>36</v>
      </c>
      <c r="D20" s="10" t="s">
        <v>27</v>
      </c>
      <c r="E20" s="11">
        <v>55</v>
      </c>
      <c r="F20" s="11">
        <v>90</v>
      </c>
      <c r="G20" s="11">
        <v>75.33</v>
      </c>
      <c r="H20" s="12">
        <f t="shared" si="0"/>
        <v>71.599</v>
      </c>
      <c r="I20" s="11" t="s">
        <v>16</v>
      </c>
      <c r="XEE20" s="3"/>
      <c r="XEF20" s="3"/>
      <c r="XEG20" s="3"/>
      <c r="XEH20" s="3"/>
      <c r="XEI20" s="3"/>
      <c r="XEJ20" s="3"/>
      <c r="XEK20" s="3"/>
      <c r="XEL20" s="3"/>
    </row>
    <row r="21" s="2" customFormat="1" ht="28" customHeight="1" spans="1:16366">
      <c r="A21" s="10">
        <v>19</v>
      </c>
      <c r="B21" s="10" t="s">
        <v>37</v>
      </c>
      <c r="C21" s="10" t="s">
        <v>38</v>
      </c>
      <c r="D21" s="10" t="s">
        <v>12</v>
      </c>
      <c r="E21" s="11">
        <v>65</v>
      </c>
      <c r="F21" s="11">
        <v>75</v>
      </c>
      <c r="G21" s="11">
        <v>86.67</v>
      </c>
      <c r="H21" s="12">
        <f t="shared" si="0"/>
        <v>74.501</v>
      </c>
      <c r="I21" s="11" t="s">
        <v>13</v>
      </c>
      <c r="XEE21" s="3"/>
      <c r="XEF21" s="3"/>
      <c r="XEG21" s="3"/>
      <c r="XEH21" s="3"/>
      <c r="XEI21" s="3"/>
      <c r="XEJ21" s="3"/>
      <c r="XEK21" s="3"/>
      <c r="XEL21" s="3"/>
    </row>
    <row r="22" s="2" customFormat="1" ht="28" customHeight="1" spans="1:16366">
      <c r="A22" s="10">
        <v>20</v>
      </c>
      <c r="B22" s="10" t="s">
        <v>37</v>
      </c>
      <c r="C22" s="10" t="s">
        <v>39</v>
      </c>
      <c r="D22" s="10" t="s">
        <v>12</v>
      </c>
      <c r="E22" s="11">
        <v>78</v>
      </c>
      <c r="F22" s="11">
        <v>50</v>
      </c>
      <c r="G22" s="11">
        <v>82.5</v>
      </c>
      <c r="H22" s="12">
        <f t="shared" si="0"/>
        <v>70.95</v>
      </c>
      <c r="I22" s="11" t="s">
        <v>16</v>
      </c>
      <c r="XEE22" s="3"/>
      <c r="XEF22" s="3"/>
      <c r="XEG22" s="3"/>
      <c r="XEH22" s="3"/>
      <c r="XEI22" s="3"/>
      <c r="XEJ22" s="3"/>
      <c r="XEK22" s="3"/>
      <c r="XEL22" s="3"/>
    </row>
    <row r="23" s="3" customFormat="1" ht="28" customHeight="1" spans="1:16358">
      <c r="A23" s="10">
        <v>21</v>
      </c>
      <c r="B23" s="10" t="s">
        <v>40</v>
      </c>
      <c r="C23" s="10" t="s">
        <v>41</v>
      </c>
      <c r="D23" s="10" t="s">
        <v>27</v>
      </c>
      <c r="E23" s="11">
        <v>71</v>
      </c>
      <c r="F23" s="11">
        <v>80</v>
      </c>
      <c r="G23" s="11">
        <v>72.17</v>
      </c>
      <c r="H23" s="12">
        <f t="shared" si="0"/>
        <v>74.051</v>
      </c>
      <c r="I23" s="11" t="s">
        <v>13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</row>
    <row r="24" ht="46" customHeight="1" spans="1:9">
      <c r="A24" s="14" t="s">
        <v>42</v>
      </c>
      <c r="B24" s="15"/>
      <c r="C24" s="15"/>
      <c r="D24" s="15"/>
      <c r="E24" s="15"/>
      <c r="F24" s="15"/>
      <c r="G24" s="15"/>
      <c r="H24" s="15"/>
      <c r="I24" s="15"/>
    </row>
    <row r="25" ht="46" customHeight="1" spans="1:9">
      <c r="A25" s="14" t="s">
        <v>43</v>
      </c>
      <c r="B25" s="14"/>
      <c r="C25" s="14"/>
      <c r="D25" s="14"/>
      <c r="E25" s="14"/>
      <c r="F25" s="14"/>
      <c r="G25" s="14"/>
      <c r="H25" s="14"/>
      <c r="I25" s="14"/>
    </row>
  </sheetData>
  <mergeCells count="3">
    <mergeCell ref="A1:I1"/>
    <mergeCell ref="A24:I24"/>
    <mergeCell ref="A25:I25"/>
  </mergeCells>
  <conditionalFormatting sqref="C3:C8 C11">
    <cfRule type="duplicateValues" dxfId="0" priority="1"/>
  </conditionalFormatting>
  <conditionalFormatting sqref="C9:C10 C12:C23">
    <cfRule type="duplicateValues" dxfId="0" priority="2"/>
  </conditionalFormatting>
  <pageMargins left="0.751388888888889" right="0.357638888888889" top="0.605555555555556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2017-06-23T07:32:00Z</dcterms:created>
  <dcterms:modified xsi:type="dcterms:W3CDTF">2018-05-25T00:34:35Z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