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<sst xmlns="http://schemas.openxmlformats.org/spreadsheetml/2006/main" count="69" uniqueCount="52">
  <si>
    <t>报 价 单</t>
  </si>
  <si>
    <t>工程名称:英德市人民医院1-5栋宿舍区挡土墙监测项目（2025）</t>
  </si>
  <si>
    <t>序号</t>
  </si>
  <si>
    <t>项目名称</t>
  </si>
  <si>
    <t>单位</t>
  </si>
  <si>
    <t>数量</t>
  </si>
  <si>
    <t>单价</t>
  </si>
  <si>
    <t>合价(元)</t>
  </si>
  <si>
    <t>备注</t>
  </si>
  <si>
    <t>一</t>
  </si>
  <si>
    <t>埋设材料费</t>
  </si>
  <si>
    <t>边坡顶顶位移监测点(WY)</t>
  </si>
  <si>
    <t>点</t>
  </si>
  <si>
    <t>“指导文件”P9,3.11及3.1.3/沉降及位移观测点合并</t>
  </si>
  <si>
    <t>边坡顶顶沉降监测点(JC)</t>
  </si>
  <si>
    <t>边坡顶周边建筑物沉降(JZ)</t>
  </si>
  <si>
    <t>“指导文件”P9,3.11及3.1.3/沉降</t>
  </si>
  <si>
    <t>深层位移监测孔（CX）</t>
  </si>
  <si>
    <t>孔</t>
  </si>
  <si>
    <t>“指导文件”P9,3.1.1钻孔点为180每米，预计9米</t>
  </si>
  <si>
    <t>墙体和地面裂缝监测点（LF）</t>
  </si>
  <si>
    <t>“指导文件”P12,3.1.11</t>
  </si>
  <si>
    <t>位移工作基准点埋设费</t>
  </si>
  <si>
    <t>“指导文件”P9,3.1.3/包括后期维护，修复等费用。</t>
  </si>
  <si>
    <t>高程基准点埋设费</t>
  </si>
  <si>
    <t>“指导文件”P9,3.1.1普通基准点250元，如果需要钻孔点为180每米，预计10米</t>
  </si>
  <si>
    <t>（1）</t>
  </si>
  <si>
    <t>小计</t>
  </si>
  <si>
    <t>监测次数</t>
  </si>
  <si>
    <t>三</t>
  </si>
  <si>
    <t>监测费</t>
  </si>
  <si>
    <t>“2002收费标准”表4.2-3，序号2，单测单向简单</t>
  </si>
  <si>
    <t>“2002收费标准”表4.2-3，序号2，测斜管布置9m</t>
  </si>
  <si>
    <t>墙体和地面裂缝监测（LF）</t>
  </si>
  <si>
    <t>“2002收费标准”表4.2-3，序号5</t>
  </si>
  <si>
    <t>位移工作基准首期布测费</t>
  </si>
  <si>
    <t>“2002收费标准”表4.2-3，包括后期维护费用，如破坏、扰动。</t>
  </si>
  <si>
    <t>高程基准点埋首期布测费</t>
  </si>
  <si>
    <t>（2）</t>
  </si>
  <si>
    <t>（3）</t>
  </si>
  <si>
    <t>技术服务费</t>
  </si>
  <si>
    <r>
      <rPr>
        <sz val="9"/>
        <rFont val="宋体"/>
        <charset val="0"/>
      </rPr>
      <t>（1）</t>
    </r>
    <r>
      <rPr>
        <sz val="9"/>
        <rFont val="Times New Roman"/>
        <charset val="0"/>
      </rPr>
      <t>*22%</t>
    </r>
  </si>
  <si>
    <t>（4）</t>
  </si>
  <si>
    <t>合计</t>
  </si>
  <si>
    <r>
      <rPr>
        <sz val="9"/>
        <rFont val="宋体"/>
        <charset val="0"/>
      </rPr>
      <t>（1）</t>
    </r>
    <r>
      <rPr>
        <sz val="9"/>
        <rFont val="Times New Roman"/>
        <charset val="0"/>
      </rPr>
      <t>+</t>
    </r>
    <r>
      <rPr>
        <sz val="9"/>
        <rFont val="宋体"/>
        <charset val="0"/>
      </rPr>
      <t>（2）（3）</t>
    </r>
  </si>
  <si>
    <t>（5）</t>
  </si>
  <si>
    <t>优惠价</t>
  </si>
  <si>
    <r>
      <t>（</t>
    </r>
    <r>
      <rPr>
        <sz val="9"/>
        <rFont val="Times New Roman"/>
        <charset val="0"/>
      </rPr>
      <t>4</t>
    </r>
    <r>
      <rPr>
        <sz val="9"/>
        <rFont val="宋体"/>
        <charset val="0"/>
      </rPr>
      <t>）</t>
    </r>
    <r>
      <rPr>
        <sz val="9"/>
        <rFont val="Times New Roman"/>
        <charset val="0"/>
      </rPr>
      <t>*</t>
    </r>
    <r>
      <rPr>
        <sz val="9"/>
        <rFont val="宋体"/>
        <charset val="0"/>
      </rPr>
      <t>下浮率</t>
    </r>
  </si>
  <si>
    <t xml:space="preserve">                                                                       报价单位：             （盖章）</t>
  </si>
  <si>
    <t>注:1.监测期限自业主指令进场开始30次后,超出的工作量按单价额外收费。</t>
  </si>
  <si>
    <t>注:2.本报价可按次数收费，根据监测规范建议频率为7天一次，可根据天气，及数据进行合理调整</t>
  </si>
  <si>
    <t>参：2.工程勘察设计收费标准(2002年修订本)简称“2002收费标准”，《广东省房屋建筑和市政工程工程质量安全检测收费指导价》简称“指导文件”。
由于“收费标准2002”对监测制作不够详尽制作收费参考“指导文件”，并且取最小价格为该次报价依据。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</si>
</sst>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0.5"/>
      <name val="宋体"/>
      <charset val="134"/>
    </font>
    <font>
      <sz val="10.5"/>
      <name val="Times New Roman"/>
      <charset val="0"/>
    </font>
    <font>
      <b/>
      <sz val="12"/>
      <name val="宋体"/>
      <charset val="134"/>
    </font>
    <font>
      <sz val="9"/>
      <name val="宋体"/>
      <charset val="0"/>
    </font>
    <font>
      <b/>
      <u/>
      <sz val="10.5"/>
      <name val="Times New Roman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justify" vertical="top" wrapText="1"/>
    </xf>
    <xf numFmtId="0" fontId="1" fillId="0" borderId="6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2" fontId="7" fillId="0" borderId="2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J18" sqref="J17:J18"/>
    </sheetView>
  </sheetViews>
  <sheetFormatPr defaultColWidth="9.68333333333333" defaultRowHeight="14.25"/>
  <cols>
    <col min="1" max="1" width="6.68333333333333" style="3" customWidth="1"/>
    <col min="2" max="2" width="25.5" style="1" customWidth="1"/>
    <col min="3" max="3" width="9.68333333333333" style="1"/>
    <col min="4" max="4" width="7.5" style="1" customWidth="1"/>
    <col min="5" max="5" width="7.875" style="1" customWidth="1"/>
    <col min="6" max="6" width="8.625" style="1" customWidth="1"/>
    <col min="7" max="7" width="54.1583333333333" style="1" customWidth="1"/>
    <col min="8" max="8" width="12.625" style="1" customWidth="1"/>
    <col min="9" max="10" width="9.68333333333333" style="1"/>
    <col min="11" max="11" width="17.675" style="1" customWidth="1"/>
    <col min="12" max="12" width="9.68333333333333" style="1"/>
    <col min="13" max="13" width="13.8166666666667" style="1"/>
    <col min="14" max="16384" width="9.68333333333333" style="1"/>
  </cols>
  <sheetData>
    <row r="1" s="1" customFormat="1" ht="22.5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4.75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s="1" customFormat="1" ht="16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9"/>
    </row>
    <row r="4" s="1" customFormat="1" ht="16" customHeight="1" spans="1:8">
      <c r="A4" s="10" t="s">
        <v>9</v>
      </c>
      <c r="B4" s="11" t="s">
        <v>10</v>
      </c>
      <c r="C4" s="11"/>
      <c r="D4" s="11"/>
      <c r="E4" s="11"/>
      <c r="F4" s="11"/>
      <c r="G4" s="11"/>
      <c r="H4" s="12"/>
    </row>
    <row r="5" s="1" customFormat="1" ht="16" customHeight="1" spans="1:8">
      <c r="A5" s="10">
        <v>1</v>
      </c>
      <c r="B5" s="11" t="s">
        <v>11</v>
      </c>
      <c r="C5" s="11" t="s">
        <v>12</v>
      </c>
      <c r="D5" s="11">
        <v>10</v>
      </c>
      <c r="E5" s="13"/>
      <c r="F5" s="13"/>
      <c r="G5" s="13" t="s">
        <v>13</v>
      </c>
      <c r="H5" s="14"/>
    </row>
    <row r="6" s="1" customFormat="1" ht="16" customHeight="1" spans="1:8">
      <c r="A6" s="10">
        <v>2</v>
      </c>
      <c r="B6" s="11" t="s">
        <v>14</v>
      </c>
      <c r="C6" s="11" t="s">
        <v>12</v>
      </c>
      <c r="D6" s="11">
        <v>10</v>
      </c>
      <c r="E6" s="15"/>
      <c r="F6" s="15"/>
      <c r="G6" s="15"/>
      <c r="H6" s="16"/>
    </row>
    <row r="7" s="1" customFormat="1" ht="16" customHeight="1" spans="1:8">
      <c r="A7" s="10">
        <v>3</v>
      </c>
      <c r="B7" s="17" t="s">
        <v>15</v>
      </c>
      <c r="C7" s="11" t="s">
        <v>12</v>
      </c>
      <c r="D7" s="11">
        <v>32</v>
      </c>
      <c r="E7" s="11"/>
      <c r="F7" s="11"/>
      <c r="G7" s="11" t="s">
        <v>16</v>
      </c>
      <c r="H7" s="16"/>
    </row>
    <row r="8" s="1" customFormat="1" ht="16" customHeight="1" spans="1:8">
      <c r="A8" s="10">
        <v>4</v>
      </c>
      <c r="B8" s="11" t="s">
        <v>17</v>
      </c>
      <c r="C8" s="11" t="s">
        <v>18</v>
      </c>
      <c r="D8" s="11">
        <v>5</v>
      </c>
      <c r="E8" s="11"/>
      <c r="F8" s="11"/>
      <c r="G8" s="11" t="s">
        <v>19</v>
      </c>
      <c r="H8" s="16"/>
    </row>
    <row r="9" s="1" customFormat="1" ht="16" customHeight="1" spans="1:8">
      <c r="A9" s="10">
        <v>5</v>
      </c>
      <c r="B9" s="11" t="s">
        <v>20</v>
      </c>
      <c r="C9" s="11" t="s">
        <v>12</v>
      </c>
      <c r="D9" s="11">
        <v>16</v>
      </c>
      <c r="E9" s="11"/>
      <c r="F9" s="11"/>
      <c r="G9" s="11" t="s">
        <v>21</v>
      </c>
      <c r="H9" s="16"/>
    </row>
    <row r="10" s="1" customFormat="1" ht="16" customHeight="1" spans="1:8">
      <c r="A10" s="10">
        <v>6</v>
      </c>
      <c r="B10" s="11" t="s">
        <v>22</v>
      </c>
      <c r="C10" s="11" t="s">
        <v>12</v>
      </c>
      <c r="D10" s="11">
        <v>3</v>
      </c>
      <c r="E10" s="11"/>
      <c r="F10" s="11"/>
      <c r="G10" s="11" t="s">
        <v>23</v>
      </c>
      <c r="H10" s="16"/>
    </row>
    <row r="11" s="1" customFormat="1" ht="16" customHeight="1" spans="1:12">
      <c r="A11" s="10">
        <v>7</v>
      </c>
      <c r="B11" s="11" t="s">
        <v>24</v>
      </c>
      <c r="C11" s="11" t="s">
        <v>12</v>
      </c>
      <c r="D11" s="11">
        <v>3</v>
      </c>
      <c r="E11" s="11"/>
      <c r="F11" s="11"/>
      <c r="G11" s="18" t="s">
        <v>25</v>
      </c>
      <c r="H11" s="19"/>
      <c r="L11" s="45"/>
    </row>
    <row r="12" s="1" customFormat="1" ht="16" customHeight="1" spans="1:12">
      <c r="A12" s="10"/>
      <c r="B12" s="17"/>
      <c r="C12" s="17"/>
      <c r="D12" s="17"/>
      <c r="E12" s="17"/>
      <c r="F12" s="17"/>
      <c r="G12" s="18"/>
      <c r="H12" s="19"/>
      <c r="L12" s="45"/>
    </row>
    <row r="13" s="1" customFormat="1" ht="16" customHeight="1" spans="1:12">
      <c r="A13" s="20" t="s">
        <v>26</v>
      </c>
      <c r="B13" s="21" t="s">
        <v>27</v>
      </c>
      <c r="C13" s="11"/>
      <c r="D13" s="11"/>
      <c r="E13" s="11"/>
      <c r="F13" s="21">
        <f>SUM(F5:F12)</f>
        <v>0</v>
      </c>
      <c r="G13" s="18"/>
      <c r="H13" s="22"/>
      <c r="L13" s="45"/>
    </row>
    <row r="14" s="1" customFormat="1" ht="16" customHeight="1" spans="1:8">
      <c r="A14" s="7"/>
      <c r="B14" s="23" t="s">
        <v>3</v>
      </c>
      <c r="C14" s="23" t="s">
        <v>28</v>
      </c>
      <c r="D14" s="23" t="s">
        <v>5</v>
      </c>
      <c r="E14" s="23" t="s">
        <v>6</v>
      </c>
      <c r="F14" s="23" t="s">
        <v>7</v>
      </c>
      <c r="G14" s="24" t="s">
        <v>8</v>
      </c>
      <c r="H14" s="25"/>
    </row>
    <row r="15" s="1" customFormat="1" ht="16" customHeight="1" spans="1:8">
      <c r="A15" s="14" t="s">
        <v>29</v>
      </c>
      <c r="B15" s="26" t="s">
        <v>30</v>
      </c>
      <c r="C15" s="27"/>
      <c r="D15" s="16"/>
      <c r="E15" s="27"/>
      <c r="F15" s="16"/>
      <c r="G15" s="28"/>
      <c r="H15" s="29"/>
    </row>
    <row r="16" s="1" customFormat="1" ht="16" customHeight="1" spans="1:10">
      <c r="A16" s="10">
        <v>1</v>
      </c>
      <c r="B16" s="11" t="s">
        <v>11</v>
      </c>
      <c r="C16" s="11">
        <v>30</v>
      </c>
      <c r="D16" s="11">
        <v>10</v>
      </c>
      <c r="E16" s="30"/>
      <c r="F16" s="30"/>
      <c r="G16" s="11" t="s">
        <v>31</v>
      </c>
      <c r="H16" s="31"/>
      <c r="J16" s="46"/>
    </row>
    <row r="17" s="1" customFormat="1" ht="16" customHeight="1" spans="1:10">
      <c r="A17" s="10">
        <v>2</v>
      </c>
      <c r="B17" s="11" t="s">
        <v>14</v>
      </c>
      <c r="C17" s="11">
        <f>C16</f>
        <v>30</v>
      </c>
      <c r="D17" s="11">
        <v>10</v>
      </c>
      <c r="E17" s="30"/>
      <c r="F17" s="30"/>
      <c r="G17" s="11" t="s">
        <v>31</v>
      </c>
      <c r="H17" s="14"/>
      <c r="J17" s="46"/>
    </row>
    <row r="18" s="1" customFormat="1" ht="16" customHeight="1" spans="1:10">
      <c r="A18" s="10">
        <v>3</v>
      </c>
      <c r="B18" s="17" t="s">
        <v>15</v>
      </c>
      <c r="C18" s="11">
        <f>C16</f>
        <v>30</v>
      </c>
      <c r="D18" s="11">
        <v>32</v>
      </c>
      <c r="E18" s="30"/>
      <c r="F18" s="30"/>
      <c r="G18" s="11" t="s">
        <v>31</v>
      </c>
      <c r="H18" s="14"/>
      <c r="J18" s="46"/>
    </row>
    <row r="19" s="1" customFormat="1" ht="16" customHeight="1" spans="1:10">
      <c r="A19" s="10">
        <v>4</v>
      </c>
      <c r="B19" s="11" t="s">
        <v>17</v>
      </c>
      <c r="C19" s="11">
        <f>C16</f>
        <v>30</v>
      </c>
      <c r="D19" s="11">
        <v>5</v>
      </c>
      <c r="E19" s="11"/>
      <c r="F19" s="11"/>
      <c r="G19" s="32" t="s">
        <v>32</v>
      </c>
      <c r="H19" s="14"/>
      <c r="J19" s="46"/>
    </row>
    <row r="20" s="1" customFormat="1" ht="16" customHeight="1" spans="1:10">
      <c r="A20" s="10">
        <v>5</v>
      </c>
      <c r="B20" s="11" t="s">
        <v>33</v>
      </c>
      <c r="C20" s="11">
        <v>30</v>
      </c>
      <c r="D20" s="11">
        <v>16</v>
      </c>
      <c r="E20" s="11"/>
      <c r="F20" s="11"/>
      <c r="G20" s="32" t="s">
        <v>34</v>
      </c>
      <c r="H20" s="14"/>
      <c r="J20" s="46"/>
    </row>
    <row r="21" s="1" customFormat="1" ht="16" customHeight="1" spans="1:10">
      <c r="A21" s="10">
        <v>6</v>
      </c>
      <c r="B21" s="11" t="s">
        <v>35</v>
      </c>
      <c r="C21" s="11">
        <v>1</v>
      </c>
      <c r="D21" s="11">
        <v>3</v>
      </c>
      <c r="E21" s="11"/>
      <c r="F21" s="11"/>
      <c r="G21" s="18" t="s">
        <v>36</v>
      </c>
      <c r="H21" s="14"/>
      <c r="J21" s="46"/>
    </row>
    <row r="22" s="1" customFormat="1" ht="16" customHeight="1" spans="1:10">
      <c r="A22" s="10">
        <v>7</v>
      </c>
      <c r="B22" s="11" t="s">
        <v>37</v>
      </c>
      <c r="C22" s="11">
        <v>1</v>
      </c>
      <c r="D22" s="11">
        <v>3</v>
      </c>
      <c r="E22" s="11"/>
      <c r="F22" s="11"/>
      <c r="G22" s="18"/>
      <c r="H22" s="14"/>
      <c r="J22" s="46"/>
    </row>
    <row r="23" s="1" customFormat="1" ht="16" customHeight="1" spans="1:12">
      <c r="A23" s="20" t="s">
        <v>38</v>
      </c>
      <c r="B23" s="21" t="s">
        <v>27</v>
      </c>
      <c r="C23" s="11"/>
      <c r="D23" s="11"/>
      <c r="E23" s="11"/>
      <c r="F23" s="21">
        <f>SUM(F16:F22)</f>
        <v>0</v>
      </c>
      <c r="G23" s="11"/>
      <c r="H23" s="33"/>
      <c r="I23" s="47"/>
      <c r="J23" s="3"/>
      <c r="K23" s="3"/>
      <c r="L23" s="3"/>
    </row>
    <row r="24" s="1" customFormat="1" ht="16" customHeight="1" spans="1:12">
      <c r="A24" s="10"/>
      <c r="B24" s="21"/>
      <c r="C24" s="11"/>
      <c r="D24" s="11"/>
      <c r="E24" s="11"/>
      <c r="F24" s="21"/>
      <c r="G24" s="11"/>
      <c r="H24" s="33"/>
      <c r="I24" s="47"/>
      <c r="J24" s="3"/>
      <c r="K24" s="3"/>
      <c r="L24" s="3"/>
    </row>
    <row r="25" s="1" customFormat="1" ht="16" customHeight="1" spans="1:9">
      <c r="A25" s="20" t="s">
        <v>39</v>
      </c>
      <c r="B25" s="34" t="s">
        <v>40</v>
      </c>
      <c r="C25" s="35"/>
      <c r="D25" s="35"/>
      <c r="E25" s="35"/>
      <c r="F25" s="36">
        <f>F23*0.22</f>
        <v>0</v>
      </c>
      <c r="G25" s="36"/>
      <c r="H25" s="37" t="s">
        <v>41</v>
      </c>
      <c r="I25" s="48"/>
    </row>
    <row r="26" s="1" customFormat="1" ht="16" customHeight="1" spans="1:12">
      <c r="A26" s="20" t="s">
        <v>42</v>
      </c>
      <c r="B26" s="34" t="s">
        <v>43</v>
      </c>
      <c r="C26" s="35"/>
      <c r="D26" s="35"/>
      <c r="E26" s="35"/>
      <c r="F26" s="36">
        <f>SUM(F25:F25,F23,F13)</f>
        <v>0</v>
      </c>
      <c r="G26" s="36"/>
      <c r="H26" s="37" t="s">
        <v>44</v>
      </c>
      <c r="J26" s="48"/>
      <c r="K26" s="48"/>
      <c r="L26" s="48"/>
    </row>
    <row r="27" s="2" customFormat="1" ht="35" customHeight="1" spans="1:12">
      <c r="A27" s="38" t="s">
        <v>45</v>
      </c>
      <c r="B27" s="34" t="s">
        <v>46</v>
      </c>
      <c r="C27" s="35"/>
      <c r="D27" s="35"/>
      <c r="E27" s="35"/>
      <c r="F27" s="39">
        <f>F26*0.4</f>
        <v>0</v>
      </c>
      <c r="G27" s="34"/>
      <c r="H27" s="37" t="s">
        <v>47</v>
      </c>
      <c r="J27" s="49"/>
      <c r="K27" s="49"/>
      <c r="L27" s="49"/>
    </row>
    <row r="28" s="1" customFormat="1" ht="16" customHeight="1" spans="1:12">
      <c r="A28" s="40" t="s">
        <v>48</v>
      </c>
      <c r="B28" s="41"/>
      <c r="C28" s="41"/>
      <c r="D28" s="41"/>
      <c r="E28" s="41"/>
      <c r="F28" s="41"/>
      <c r="G28" s="41"/>
      <c r="H28" s="42"/>
      <c r="J28" s="48"/>
      <c r="K28" s="48"/>
      <c r="L28" s="48"/>
    </row>
    <row r="29" s="1" customFormat="1" ht="21" customHeight="1" spans="1:8">
      <c r="A29" s="43" t="s">
        <v>49</v>
      </c>
      <c r="B29" s="43"/>
      <c r="C29" s="43"/>
      <c r="D29" s="43"/>
      <c r="E29" s="43"/>
      <c r="F29" s="43"/>
      <c r="G29" s="43"/>
      <c r="H29" s="43"/>
    </row>
    <row r="30" s="1" customFormat="1" ht="21" customHeight="1" spans="1:8">
      <c r="A30" s="43" t="s">
        <v>50</v>
      </c>
      <c r="B30" s="43"/>
      <c r="C30" s="43"/>
      <c r="D30" s="43"/>
      <c r="E30" s="43"/>
      <c r="F30" s="43"/>
      <c r="G30" s="43"/>
      <c r="H30" s="43"/>
    </row>
    <row r="31" s="1" customFormat="1" ht="12.75" customHeight="1" spans="1:8">
      <c r="A31" s="44" t="s">
        <v>51</v>
      </c>
      <c r="B31" s="44"/>
      <c r="C31" s="44"/>
      <c r="D31" s="44"/>
      <c r="E31" s="44"/>
      <c r="F31" s="44"/>
      <c r="G31" s="44"/>
      <c r="H31" s="44"/>
    </row>
    <row r="32" s="1" customFormat="1" ht="12.75" customHeight="1" spans="1:8">
      <c r="A32" s="44"/>
      <c r="B32" s="44"/>
      <c r="C32" s="44"/>
      <c r="D32" s="44"/>
      <c r="E32" s="44"/>
      <c r="F32" s="44"/>
      <c r="G32" s="44"/>
      <c r="H32" s="44"/>
    </row>
    <row r="33" s="1" customFormat="1" spans="1:8">
      <c r="A33" s="44"/>
      <c r="B33" s="44"/>
      <c r="C33" s="44"/>
      <c r="D33" s="44"/>
      <c r="E33" s="44"/>
      <c r="F33" s="44"/>
      <c r="G33" s="44"/>
      <c r="H33" s="44"/>
    </row>
  </sheetData>
  <mergeCells count="15">
    <mergeCell ref="A1:H1"/>
    <mergeCell ref="A2:H2"/>
    <mergeCell ref="G3:H3"/>
    <mergeCell ref="G14:H14"/>
    <mergeCell ref="A28:H28"/>
    <mergeCell ref="A29:H29"/>
    <mergeCell ref="A30:H30"/>
    <mergeCell ref="E5:E6"/>
    <mergeCell ref="F5:F6"/>
    <mergeCell ref="G5:G6"/>
    <mergeCell ref="G11:G12"/>
    <mergeCell ref="G21:G22"/>
    <mergeCell ref="H5:H13"/>
    <mergeCell ref="H16:H22"/>
    <mergeCell ref="A31:H33"/>
  </mergeCells>
  <pageMargins left="0.751388888888889" right="0.751388888888889" top="0.196527777777778" bottom="0.1965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gyb1</cp:lastModifiedBy>
  <dcterms:created xsi:type="dcterms:W3CDTF">2025-02-07T07:46:00Z</dcterms:created>
  <dcterms:modified xsi:type="dcterms:W3CDTF">2025-02-08T02:49:38Z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FCC48675D68C4A78833C6AD0D1F4A528_11</vt:lpwstr>
  </property>
  <property fmtid="{D5CDD505-2E9C-101B-9397-08002B2CF9AE}" pid="3" name="KSOProductBuildVer">
    <vt:lpwstr>2052-11.1.0.14309</vt:lpwstr>
  </property>
</Properties>
</file>